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erbali\Consigli FABIT\2024\2024.06.06\"/>
    </mc:Choice>
  </mc:AlternateContent>
  <xr:revisionPtr revIDLastSave="0" documentId="13_ncr:1_{FB12544F-7542-4A0F-8D6B-1F411E431F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lendario lauree Fabit 23-24" sheetId="1" r:id="rId1"/>
  </sheets>
  <definedNames>
    <definedName name="_xlnm.Print_Area" localSheetId="0">'calendario lauree Fabit 23-24'!$A$1:$B$56</definedName>
    <definedName name="_xlnm.Print_Titles" localSheetId="0">'calendario lauree Fabit 23-24'!$1:$1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 l="1"/>
  <c r="E55" i="1" s="1"/>
  <c r="G55" i="1"/>
  <c r="F13" i="1"/>
  <c r="E13" i="1" s="1"/>
  <c r="G13" i="1"/>
  <c r="F6" i="1"/>
  <c r="G6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E61" i="1" s="1"/>
  <c r="D61" i="1" s="1"/>
  <c r="F60" i="1"/>
  <c r="G60" i="1" s="1"/>
  <c r="F59" i="1"/>
  <c r="E59" i="1" s="1"/>
  <c r="D59" i="1" s="1"/>
  <c r="F58" i="1"/>
  <c r="G58" i="1" s="1"/>
  <c r="F56" i="1"/>
  <c r="G56" i="1" s="1"/>
  <c r="F54" i="1"/>
  <c r="E54" i="1" s="1"/>
  <c r="D54" i="1" s="1"/>
  <c r="F53" i="1"/>
  <c r="E53" i="1" s="1"/>
  <c r="F52" i="1"/>
  <c r="E52" i="1" s="1"/>
  <c r="F51" i="1"/>
  <c r="G51" i="1" s="1"/>
  <c r="F50" i="1"/>
  <c r="G50" i="1" s="1"/>
  <c r="F49" i="1"/>
  <c r="E49" i="1" s="1"/>
  <c r="D49" i="1" s="1"/>
  <c r="F48" i="1"/>
  <c r="G48" i="1" s="1"/>
  <c r="F47" i="1"/>
  <c r="G47" i="1" s="1"/>
  <c r="E47" i="1"/>
  <c r="C47" i="1" s="1"/>
  <c r="F46" i="1"/>
  <c r="G46" i="1" s="1"/>
  <c r="F45" i="1"/>
  <c r="G45" i="1" s="1"/>
  <c r="E45" i="1"/>
  <c r="C45" i="1" s="1"/>
  <c r="F44" i="1"/>
  <c r="G44" i="1" s="1"/>
  <c r="F43" i="1"/>
  <c r="G43" i="1" s="1"/>
  <c r="F42" i="1"/>
  <c r="G42" i="1" s="1"/>
  <c r="F41" i="1"/>
  <c r="G41" i="1" s="1"/>
  <c r="E41" i="1"/>
  <c r="C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E29" i="1" s="1"/>
  <c r="D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E19" i="1"/>
  <c r="D19" i="1" s="1"/>
  <c r="F18" i="1"/>
  <c r="G18" i="1" s="1"/>
  <c r="F17" i="1"/>
  <c r="G17" i="1" s="1"/>
  <c r="F16" i="1"/>
  <c r="G16" i="1" s="1"/>
  <c r="F15" i="1"/>
  <c r="G15" i="1" s="1"/>
  <c r="F14" i="1"/>
  <c r="G14" i="1" s="1"/>
  <c r="F12" i="1"/>
  <c r="G12" i="1" s="1"/>
  <c r="F11" i="1"/>
  <c r="G11" i="1" s="1"/>
  <c r="F10" i="1"/>
  <c r="G10" i="1" s="1"/>
  <c r="F9" i="1"/>
  <c r="G9" i="1" s="1"/>
  <c r="F8" i="1"/>
  <c r="E8" i="1" s="1"/>
  <c r="F7" i="1"/>
  <c r="G7" i="1" s="1"/>
  <c r="F5" i="1"/>
  <c r="G5" i="1" s="1"/>
  <c r="F4" i="1"/>
  <c r="G4" i="1" s="1"/>
  <c r="F3" i="1"/>
  <c r="G3" i="1" s="1"/>
  <c r="F2" i="1"/>
  <c r="G2" i="1" s="1"/>
  <c r="C55" i="1" l="1"/>
  <c r="D55" i="1"/>
  <c r="E7" i="1"/>
  <c r="C7" i="1" s="1"/>
  <c r="E10" i="1"/>
  <c r="C10" i="1" s="1"/>
  <c r="E33" i="1"/>
  <c r="D33" i="1" s="1"/>
  <c r="C13" i="1"/>
  <c r="D13" i="1"/>
  <c r="E6" i="1"/>
  <c r="E17" i="1"/>
  <c r="E48" i="1"/>
  <c r="C48" i="1" s="1"/>
  <c r="D45" i="1"/>
  <c r="E58" i="1"/>
  <c r="D58" i="1" s="1"/>
  <c r="E15" i="1"/>
  <c r="D15" i="1" s="1"/>
  <c r="D41" i="1"/>
  <c r="G59" i="1"/>
  <c r="G49" i="1"/>
  <c r="E5" i="1"/>
  <c r="D5" i="1" s="1"/>
  <c r="E44" i="1"/>
  <c r="C44" i="1" s="1"/>
  <c r="G61" i="1"/>
  <c r="E2" i="1"/>
  <c r="D2" i="1" s="1"/>
  <c r="D7" i="1"/>
  <c r="E11" i="1"/>
  <c r="E62" i="1"/>
  <c r="D62" i="1" s="1"/>
  <c r="E66" i="1"/>
  <c r="D66" i="1" s="1"/>
  <c r="E3" i="1"/>
  <c r="E12" i="1"/>
  <c r="E24" i="1"/>
  <c r="C24" i="1" s="1"/>
  <c r="E60" i="1"/>
  <c r="D60" i="1" s="1"/>
  <c r="E32" i="1"/>
  <c r="C32" i="1" s="1"/>
  <c r="E64" i="1"/>
  <c r="D64" i="1" s="1"/>
  <c r="E68" i="1"/>
  <c r="D68" i="1" s="1"/>
  <c r="E63" i="1"/>
  <c r="D63" i="1" s="1"/>
  <c r="E65" i="1"/>
  <c r="D65" i="1" s="1"/>
  <c r="E67" i="1"/>
  <c r="D67" i="1" s="1"/>
  <c r="D8" i="1"/>
  <c r="C8" i="1"/>
  <c r="C2" i="1"/>
  <c r="G8" i="1"/>
  <c r="E16" i="1"/>
  <c r="E25" i="1"/>
  <c r="E35" i="1"/>
  <c r="C35" i="1" s="1"/>
  <c r="D44" i="1"/>
  <c r="G54" i="1"/>
  <c r="E40" i="1"/>
  <c r="C40" i="1" s="1"/>
  <c r="E43" i="1"/>
  <c r="C43" i="1" s="1"/>
  <c r="C49" i="1"/>
  <c r="E39" i="1"/>
  <c r="C39" i="1" s="1"/>
  <c r="E37" i="1"/>
  <c r="E36" i="1"/>
  <c r="E31" i="1"/>
  <c r="C31" i="1" s="1"/>
  <c r="C29" i="1"/>
  <c r="G29" i="1"/>
  <c r="E28" i="1"/>
  <c r="D28" i="1" s="1"/>
  <c r="E27" i="1"/>
  <c r="C27" i="1" s="1"/>
  <c r="E23" i="1"/>
  <c r="D23" i="1" s="1"/>
  <c r="E21" i="1"/>
  <c r="E20" i="1"/>
  <c r="D52" i="1"/>
  <c r="C52" i="1"/>
  <c r="D53" i="1"/>
  <c r="C53" i="1"/>
  <c r="C19" i="1"/>
  <c r="E4" i="1"/>
  <c r="E9" i="1"/>
  <c r="D10" i="1"/>
  <c r="E14" i="1"/>
  <c r="E18" i="1"/>
  <c r="E22" i="1"/>
  <c r="E26" i="1"/>
  <c r="E30" i="1"/>
  <c r="D31" i="1"/>
  <c r="E34" i="1"/>
  <c r="E38" i="1"/>
  <c r="E42" i="1"/>
  <c r="E46" i="1"/>
  <c r="D47" i="1"/>
  <c r="E50" i="1"/>
  <c r="G52" i="1"/>
  <c r="E51" i="1"/>
  <c r="G53" i="1"/>
  <c r="E56" i="1"/>
  <c r="C56" i="1" s="1"/>
  <c r="C54" i="1"/>
  <c r="C5" i="1" l="1"/>
  <c r="D48" i="1"/>
  <c r="C33" i="1"/>
  <c r="D6" i="1"/>
  <c r="C6" i="1"/>
  <c r="C15" i="1"/>
  <c r="D17" i="1"/>
  <c r="C17" i="1"/>
  <c r="D32" i="1"/>
  <c r="D24" i="1"/>
  <c r="D40" i="1"/>
  <c r="C3" i="1"/>
  <c r="D3" i="1"/>
  <c r="C11" i="1"/>
  <c r="D11" i="1"/>
  <c r="D39" i="1"/>
  <c r="D12" i="1"/>
  <c r="C12" i="1"/>
  <c r="C16" i="1"/>
  <c r="D16" i="1"/>
  <c r="D25" i="1"/>
  <c r="C25" i="1"/>
  <c r="D35" i="1"/>
  <c r="D43" i="1"/>
  <c r="D27" i="1"/>
  <c r="C23" i="1"/>
  <c r="C37" i="1"/>
  <c r="D37" i="1"/>
  <c r="C36" i="1"/>
  <c r="D36" i="1"/>
  <c r="C28" i="1"/>
  <c r="C21" i="1"/>
  <c r="D21" i="1"/>
  <c r="C20" i="1"/>
  <c r="D20" i="1"/>
  <c r="D14" i="1"/>
  <c r="C14" i="1"/>
  <c r="D50" i="1"/>
  <c r="C50" i="1"/>
  <c r="D34" i="1"/>
  <c r="C34" i="1"/>
  <c r="D26" i="1"/>
  <c r="C26" i="1"/>
  <c r="D56" i="1"/>
  <c r="C22" i="1"/>
  <c r="D22" i="1"/>
  <c r="D9" i="1"/>
  <c r="C9" i="1"/>
  <c r="D42" i="1"/>
  <c r="C42" i="1"/>
  <c r="C51" i="1"/>
  <c r="D51" i="1"/>
  <c r="D46" i="1"/>
  <c r="C46" i="1"/>
  <c r="D38" i="1"/>
  <c r="C38" i="1"/>
  <c r="D30" i="1"/>
  <c r="C30" i="1"/>
  <c r="C18" i="1"/>
  <c r="D18" i="1"/>
  <c r="D4" i="1"/>
  <c r="C4" i="1"/>
</calcChain>
</file>

<file path=xl/sharedStrings.xml><?xml version="1.0" encoding="utf-8"?>
<sst xmlns="http://schemas.openxmlformats.org/spreadsheetml/2006/main" count="35" uniqueCount="25">
  <si>
    <t>CORSO DI STUDIO</t>
  </si>
  <si>
    <t>APPELLO</t>
  </si>
  <si>
    <r>
      <rPr>
        <b/>
        <sz val="10"/>
        <color rgb="FF000000"/>
        <rFont val="Calibri"/>
      </rPr>
      <t xml:space="preserve">SFA
</t>
    </r>
    <r>
      <rPr>
        <i/>
        <sz val="10"/>
        <color rgb="FF000000"/>
        <rFont val="Calibri"/>
      </rPr>
      <t>Delibera del 6 febbraio 2024</t>
    </r>
  </si>
  <si>
    <r>
      <rPr>
        <b/>
        <sz val="10"/>
        <color rgb="FF000000"/>
        <rFont val="Calibri"/>
      </rPr>
      <t>BIOTECNOLOGIE</t>
    </r>
    <r>
      <rPr>
        <sz val="10"/>
        <color rgb="FF000000"/>
        <rFont val="Calibri"/>
      </rPr>
      <t xml:space="preserve"> 
</t>
    </r>
    <r>
      <rPr>
        <i/>
        <sz val="10"/>
        <color rgb="FF000000"/>
        <rFont val="Calibri"/>
      </rPr>
      <t>Delibera del CdS del 05/02/2024</t>
    </r>
  </si>
  <si>
    <r>
      <rPr>
        <b/>
        <sz val="10"/>
        <color rgb="FF000000"/>
        <rFont val="Calibri"/>
      </rPr>
      <t xml:space="preserve">GENOMICS
</t>
    </r>
    <r>
      <rPr>
        <i/>
        <sz val="10"/>
        <color rgb="FF000000"/>
        <rFont val="Calibri"/>
      </rPr>
      <t>Delibera del CdS del 05/02/2024</t>
    </r>
  </si>
  <si>
    <r>
      <rPr>
        <b/>
        <sz val="10"/>
        <color rgb="FF000000"/>
        <rFont val="Calibri"/>
      </rPr>
      <t xml:space="preserve"> MOLECULAR AND CELL BIOLOGY/ BIOLOGIA MOLECOLARE E CELLULARE
</t>
    </r>
    <r>
      <rPr>
        <i/>
        <sz val="10"/>
        <color rgb="FF000000"/>
        <rFont val="Calibri"/>
      </rPr>
      <t>Delibera del 5 febbraio 2024</t>
    </r>
  </si>
  <si>
    <t>DATA APERTURA ISCRIZIONE APPELLO</t>
  </si>
  <si>
    <r>
      <t xml:space="preserve">SCADENZA </t>
    </r>
    <r>
      <rPr>
        <b/>
        <u/>
        <sz val="10"/>
        <rFont val="Calibri"/>
        <family val="2"/>
      </rPr>
      <t>ORDINARIA</t>
    </r>
    <r>
      <rPr>
        <sz val="10"/>
        <rFont val="Calibri"/>
        <family val="2"/>
      </rPr>
      <t xml:space="preserve"> DELLA DOMANDA DI LAUREA</t>
    </r>
  </si>
  <si>
    <r>
      <t xml:space="preserve">SCADENZA </t>
    </r>
    <r>
      <rPr>
        <b/>
        <u/>
        <sz val="10"/>
        <rFont val="Calibri"/>
        <family val="2"/>
      </rPr>
      <t>TARDIVA</t>
    </r>
    <r>
      <rPr>
        <sz val="10"/>
        <rFont val="Calibri"/>
        <family val="2"/>
      </rPr>
      <t xml:space="preserve"> DELLA DOMANDA DI LAUREA</t>
    </r>
  </si>
  <si>
    <t xml:space="preserve">APPROVAZIONE TESI DA PARTE DEL RELATORE </t>
  </si>
  <si>
    <r>
      <t xml:space="preserve">CTF
ordinamento abilitante
</t>
    </r>
    <r>
      <rPr>
        <i/>
        <sz val="10"/>
        <color rgb="FF000000"/>
        <rFont val="Calibri"/>
        <family val="2"/>
      </rPr>
      <t>Delibera del 6 febbraio 2024</t>
    </r>
    <r>
      <rPr>
        <b/>
        <sz val="10"/>
        <color rgb="FF000000"/>
        <rFont val="Calibri"/>
      </rPr>
      <t xml:space="preserve">
</t>
    </r>
  </si>
  <si>
    <r>
      <t xml:space="preserve">CTF
ordinamenti previgenti
</t>
    </r>
    <r>
      <rPr>
        <i/>
        <sz val="10"/>
        <color rgb="FF000000"/>
        <rFont val="Calibri"/>
        <family val="2"/>
      </rPr>
      <t>Delibera del 6 febbraio 2024</t>
    </r>
  </si>
  <si>
    <r>
      <t xml:space="preserve">FARMACIA
BOLOGNA
ordinamento abilitante
</t>
    </r>
    <r>
      <rPr>
        <i/>
        <sz val="10"/>
        <color rgb="FF000000"/>
        <rFont val="Calibri"/>
        <family val="2"/>
      </rPr>
      <t>Delibera del 6 febbraio 2024</t>
    </r>
  </si>
  <si>
    <r>
      <t xml:space="preserve">FARMACIA
BOLOGNA
ordinamenti previgenti
</t>
    </r>
    <r>
      <rPr>
        <i/>
        <sz val="10"/>
        <color rgb="FF000000"/>
        <rFont val="Calibri"/>
        <family val="2"/>
      </rPr>
      <t>Delibera del 6 febbraio 2024</t>
    </r>
  </si>
  <si>
    <r>
      <rPr>
        <b/>
        <sz val="10"/>
        <color rgb="FF000000"/>
        <rFont val="Calibri"/>
      </rPr>
      <t xml:space="preserve">BIOTECNOLOGIE FARMACEUTICHE/PHARMACEUTICAL BIOTECHNOLOGY
</t>
    </r>
    <r>
      <rPr>
        <i/>
        <sz val="10"/>
        <color rgb="FF000000"/>
        <rFont val="Calibri"/>
      </rPr>
      <t>Decreto Coordinatore Rep. 110/2024, prot. 32625 del 7/2/2024</t>
    </r>
  </si>
  <si>
    <r>
      <t xml:space="preserve">BIOLOGIA DELLA SALUTE (sede di Bologna)
</t>
    </r>
    <r>
      <rPr>
        <i/>
        <sz val="10"/>
        <color rgb="FF000000"/>
        <rFont val="Calibri"/>
      </rPr>
      <t>Decreto Coordinatore REP 111 Prot. 32718 del 7/02/2024</t>
    </r>
  </si>
  <si>
    <r>
      <t xml:space="preserve">BIOLOGIA DELLA SALUTE (sede di Imola)
</t>
    </r>
    <r>
      <rPr>
        <i/>
        <sz val="10"/>
        <color rgb="FF000000"/>
        <rFont val="Calibri"/>
      </rPr>
      <t>Decreto Coordinatore REP 111 Prot. 32718 del 7/02/2024</t>
    </r>
  </si>
  <si>
    <r>
      <t xml:space="preserve">BIOTECNOLOGIE MOLECOLARI E INDUSTRIALI
</t>
    </r>
    <r>
      <rPr>
        <i/>
        <sz val="10"/>
        <color rgb="FF000000"/>
        <rFont val="Calibri"/>
      </rPr>
      <t>Decreto Coordinatore REP 114/2024, Prot 32830 del 7/02/2024</t>
    </r>
  </si>
  <si>
    <r>
      <t xml:space="preserve">BIOINFORMATICS
</t>
    </r>
    <r>
      <rPr>
        <i/>
        <sz val="10"/>
        <color rgb="FF000000"/>
        <rFont val="Calibri"/>
      </rPr>
      <t>Decreto Coordinatore Rep. 113/2024, prot. 32768 del 7/2/2024</t>
    </r>
  </si>
  <si>
    <r>
      <t xml:space="preserve">PHARMACY
cod. 5987
</t>
    </r>
    <r>
      <rPr>
        <b/>
        <i/>
        <sz val="10"/>
        <rFont val="Calibri"/>
        <family val="2"/>
        <scheme val="minor"/>
      </rPr>
      <t>Abilitante all'esercizio della professione</t>
    </r>
    <r>
      <rPr>
        <b/>
        <sz val="10"/>
        <rFont val="Calibri"/>
        <family val="2"/>
        <scheme val="minor"/>
      </rPr>
      <t xml:space="preserve">
</t>
    </r>
    <r>
      <rPr>
        <i/>
        <sz val="9"/>
        <rFont val="Calibri"/>
        <family val="2"/>
        <scheme val="minor"/>
      </rPr>
      <t>Decreto del Coordinatore di Corso 
del 08/02/2024</t>
    </r>
  </si>
  <si>
    <t>NOTA: Le date degli appelli si riferiscono al primo giorno utile. 
Le sedute di laurea proseguiranno nei giorni successivi fino ad esaurimento dei laureandi.</t>
  </si>
  <si>
    <t>* NOTA: L'appello di maggio si intende ad accesso esclusivo dei laureandi fuori corso di FARMACIA</t>
  </si>
  <si>
    <r>
      <t xml:space="preserve">PHARMACY/FARMACIA/CQPS
RIMINI
</t>
    </r>
    <r>
      <rPr>
        <b/>
        <i/>
        <sz val="10"/>
        <rFont val="Calibri"/>
        <family val="2"/>
        <scheme val="minor"/>
      </rPr>
      <t>Ordinamenti previgenti non abilitanti</t>
    </r>
    <r>
      <rPr>
        <b/>
        <sz val="10"/>
        <rFont val="Calibri"/>
        <family val="2"/>
        <scheme val="minor"/>
      </rPr>
      <t xml:space="preserve">
</t>
    </r>
    <r>
      <rPr>
        <i/>
        <sz val="9"/>
        <rFont val="Calibri"/>
        <family val="2"/>
        <scheme val="minor"/>
      </rPr>
      <t>Decreti del Coordinatore di Corso 
del 08/02/2024</t>
    </r>
  </si>
  <si>
    <t>_</t>
  </si>
  <si>
    <r>
      <t xml:space="preserve">SCADENZE REQUISITI
</t>
    </r>
    <r>
      <rPr>
        <sz val="9"/>
        <rFont val="Calibri"/>
        <family val="2"/>
      </rPr>
      <t>SCADENZE PER IL SUPERAMENTO DI TUTTI GLI ESAMI (per le lauree abilitanti si intende incluso il requisito del superamento della PPV), QUESTIONARIO ALMALAUREA, CARICAMENTO ONLINE DELLA TESI/RELAZIONE</t>
    </r>
    <r>
      <rPr>
        <sz val="10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</si>
</sst>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"/>
    </font>
    <font>
      <sz val="10"/>
      <color rgb="FF000000"/>
      <name val="Calibri"/>
    </font>
    <font>
      <i/>
      <sz val="10"/>
      <color rgb="FF000000"/>
      <name val="Calibri"/>
    </font>
    <font>
      <sz val="10"/>
      <name val="Calibri"/>
      <family val="2"/>
    </font>
    <font>
      <b/>
      <u/>
      <sz val="10"/>
      <name val="Calibri"/>
      <family val="2"/>
    </font>
    <font>
      <sz val="9"/>
      <name val="Calibri"/>
      <family val="2"/>
      <scheme val="minor"/>
    </font>
    <font>
      <i/>
      <sz val="10"/>
      <color rgb="FF000000"/>
      <name val="Calibri"/>
      <family val="2"/>
    </font>
    <font>
      <b/>
      <i/>
      <sz val="10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4" fillId="9" borderId="1" xfId="0" applyNumberFormat="1" applyFont="1" applyFill="1" applyBorder="1" applyAlignment="1">
      <alignment horizont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164" fontId="4" fillId="9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wrapText="1"/>
    </xf>
    <xf numFmtId="164" fontId="4" fillId="7" borderId="1" xfId="0" applyNumberFormat="1" applyFont="1" applyFill="1" applyBorder="1" applyAlignment="1">
      <alignment horizontal="center" wrapText="1"/>
    </xf>
    <xf numFmtId="164" fontId="5" fillId="7" borderId="1" xfId="0" applyNumberFormat="1" applyFont="1" applyFill="1" applyBorder="1" applyAlignment="1">
      <alignment horizontal="center" wrapText="1"/>
    </xf>
    <xf numFmtId="164" fontId="2" fillId="10" borderId="1" xfId="0" applyNumberFormat="1" applyFont="1" applyFill="1" applyBorder="1" applyAlignment="1">
      <alignment horizontal="center" vertical="center" wrapText="1"/>
    </xf>
    <xf numFmtId="49" fontId="14" fillId="10" borderId="1" xfId="0" applyNumberFormat="1" applyFont="1" applyFill="1" applyBorder="1" applyAlignment="1">
      <alignment horizontal="center" vertical="center" wrapText="1"/>
    </xf>
    <xf numFmtId="164" fontId="14" fillId="10" borderId="1" xfId="0" applyNumberFormat="1" applyFont="1" applyFill="1" applyBorder="1" applyAlignment="1">
      <alignment horizontal="center" vertical="center" wrapText="1"/>
    </xf>
    <xf numFmtId="164" fontId="2" fillId="10" borderId="1" xfId="0" applyNumberFormat="1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7" fillId="5" borderId="5" xfId="0" applyNumberFormat="1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6F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tabSelected="1" zoomScaleNormal="100" workbookViewId="0">
      <pane ySplit="1" topLeftCell="A2" activePane="bottomLeft" state="frozen"/>
      <selection pane="bottomLeft" activeCell="A2" sqref="A2:A4"/>
    </sheetView>
  </sheetViews>
  <sheetFormatPr defaultColWidth="16.6640625" defaultRowHeight="16.5" customHeight="1" x14ac:dyDescent="0.3"/>
  <cols>
    <col min="1" max="1" width="28.6640625" style="1" customWidth="1"/>
    <col min="2" max="2" width="31" style="3" bestFit="1" customWidth="1"/>
    <col min="3" max="3" width="35.5546875" style="1" customWidth="1"/>
    <col min="4" max="4" width="23.88671875" style="1" customWidth="1"/>
    <col min="5" max="5" width="27" style="1" customWidth="1"/>
    <col min="6" max="6" width="41.5546875" style="1" customWidth="1"/>
    <col min="7" max="7" width="25.6640625" style="1" customWidth="1"/>
    <col min="8" max="8" width="16.6640625" style="1" customWidth="1"/>
    <col min="9" max="16384" width="16.6640625" style="1"/>
  </cols>
  <sheetData>
    <row r="1" spans="1:7" ht="65.25" customHeight="1" x14ac:dyDescent="0.3">
      <c r="A1" s="5" t="s">
        <v>0</v>
      </c>
      <c r="B1" s="5" t="s">
        <v>1</v>
      </c>
      <c r="C1" s="6" t="s">
        <v>6</v>
      </c>
      <c r="D1" s="6" t="s">
        <v>7</v>
      </c>
      <c r="E1" s="6" t="s">
        <v>8</v>
      </c>
      <c r="F1" s="6" t="s">
        <v>24</v>
      </c>
      <c r="G1" s="6" t="s">
        <v>9</v>
      </c>
    </row>
    <row r="2" spans="1:7" ht="16.5" customHeight="1" x14ac:dyDescent="0.3">
      <c r="A2" s="28" t="s">
        <v>10</v>
      </c>
      <c r="B2" s="12">
        <v>45497</v>
      </c>
      <c r="C2" s="7">
        <f>E2-35</f>
        <v>45434</v>
      </c>
      <c r="D2" s="7">
        <f t="shared" ref="D2" si="0">E2-7</f>
        <v>45462</v>
      </c>
      <c r="E2" s="7">
        <f>F2-7</f>
        <v>45469</v>
      </c>
      <c r="F2" s="7">
        <f t="shared" ref="F2" si="1">B2-21</f>
        <v>45476</v>
      </c>
      <c r="G2" s="7">
        <f t="shared" ref="G2" si="2">F2+7</f>
        <v>45483</v>
      </c>
    </row>
    <row r="3" spans="1:7" ht="16.5" customHeight="1" x14ac:dyDescent="0.3">
      <c r="A3" s="29"/>
      <c r="B3" s="12">
        <v>45616</v>
      </c>
      <c r="C3" s="7">
        <f t="shared" ref="C3:C55" si="3">E3-35</f>
        <v>45553</v>
      </c>
      <c r="D3" s="7">
        <f t="shared" ref="D3:D56" si="4">E3-7</f>
        <v>45581</v>
      </c>
      <c r="E3" s="7">
        <f t="shared" ref="E3:E56" si="5">F3-7</f>
        <v>45588</v>
      </c>
      <c r="F3" s="7">
        <f t="shared" ref="F3:F56" si="6">B3-21</f>
        <v>45595</v>
      </c>
      <c r="G3" s="7">
        <f t="shared" ref="G3:G56" si="7">F3+7</f>
        <v>45602</v>
      </c>
    </row>
    <row r="4" spans="1:7" ht="24.6" customHeight="1" x14ac:dyDescent="0.3">
      <c r="A4" s="29"/>
      <c r="B4" s="12">
        <v>45742</v>
      </c>
      <c r="C4" s="7">
        <f t="shared" si="3"/>
        <v>45679</v>
      </c>
      <c r="D4" s="7">
        <f t="shared" si="4"/>
        <v>45707</v>
      </c>
      <c r="E4" s="7">
        <f t="shared" si="5"/>
        <v>45714</v>
      </c>
      <c r="F4" s="7">
        <f t="shared" si="6"/>
        <v>45721</v>
      </c>
      <c r="G4" s="7">
        <f t="shared" si="7"/>
        <v>45728</v>
      </c>
    </row>
    <row r="5" spans="1:7" ht="16.5" customHeight="1" x14ac:dyDescent="0.3">
      <c r="A5" s="28" t="s">
        <v>11</v>
      </c>
      <c r="B5" s="12">
        <v>45469</v>
      </c>
      <c r="C5" s="7">
        <f t="shared" si="3"/>
        <v>45406</v>
      </c>
      <c r="D5" s="7">
        <f t="shared" si="4"/>
        <v>45434</v>
      </c>
      <c r="E5" s="7">
        <f t="shared" si="5"/>
        <v>45441</v>
      </c>
      <c r="F5" s="7">
        <f t="shared" si="6"/>
        <v>45448</v>
      </c>
      <c r="G5" s="7">
        <f t="shared" si="7"/>
        <v>45455</v>
      </c>
    </row>
    <row r="6" spans="1:7" ht="16.5" customHeight="1" x14ac:dyDescent="0.3">
      <c r="A6" s="28"/>
      <c r="B6" s="12">
        <v>45588</v>
      </c>
      <c r="C6" s="7">
        <f t="shared" si="3"/>
        <v>45525</v>
      </c>
      <c r="D6" s="7">
        <f t="shared" si="4"/>
        <v>45553</v>
      </c>
      <c r="E6" s="7">
        <f t="shared" si="5"/>
        <v>45560</v>
      </c>
      <c r="F6" s="7">
        <f t="shared" si="6"/>
        <v>45567</v>
      </c>
      <c r="G6" s="7">
        <f t="shared" si="7"/>
        <v>45574</v>
      </c>
    </row>
    <row r="7" spans="1:7" ht="16.5" customHeight="1" x14ac:dyDescent="0.3">
      <c r="A7" s="29"/>
      <c r="B7" s="12">
        <v>45602</v>
      </c>
      <c r="C7" s="7">
        <f t="shared" si="3"/>
        <v>45539</v>
      </c>
      <c r="D7" s="7">
        <f t="shared" si="4"/>
        <v>45567</v>
      </c>
      <c r="E7" s="7">
        <f t="shared" si="5"/>
        <v>45574</v>
      </c>
      <c r="F7" s="7">
        <f t="shared" si="6"/>
        <v>45581</v>
      </c>
      <c r="G7" s="7">
        <f t="shared" si="7"/>
        <v>45588</v>
      </c>
    </row>
    <row r="8" spans="1:7" ht="16.5" customHeight="1" x14ac:dyDescent="0.3">
      <c r="A8" s="29"/>
      <c r="B8" s="12">
        <v>45741</v>
      </c>
      <c r="C8" s="7">
        <f t="shared" si="3"/>
        <v>45678</v>
      </c>
      <c r="D8" s="7">
        <f t="shared" si="4"/>
        <v>45706</v>
      </c>
      <c r="E8" s="7">
        <f t="shared" si="5"/>
        <v>45713</v>
      </c>
      <c r="F8" s="7">
        <f t="shared" si="6"/>
        <v>45720</v>
      </c>
      <c r="G8" s="7">
        <f t="shared" si="7"/>
        <v>45727</v>
      </c>
    </row>
    <row r="9" spans="1:7" ht="16.5" customHeight="1" x14ac:dyDescent="0.3">
      <c r="A9" s="30" t="s">
        <v>12</v>
      </c>
      <c r="B9" s="13">
        <v>45495</v>
      </c>
      <c r="C9" s="8">
        <f t="shared" si="3"/>
        <v>45432</v>
      </c>
      <c r="D9" s="8">
        <f t="shared" si="4"/>
        <v>45460</v>
      </c>
      <c r="E9" s="8">
        <f t="shared" si="5"/>
        <v>45467</v>
      </c>
      <c r="F9" s="8">
        <f t="shared" si="6"/>
        <v>45474</v>
      </c>
      <c r="G9" s="8">
        <f t="shared" si="7"/>
        <v>45481</v>
      </c>
    </row>
    <row r="10" spans="1:7" ht="16.5" customHeight="1" x14ac:dyDescent="0.3">
      <c r="A10" s="31"/>
      <c r="B10" s="13">
        <v>45614</v>
      </c>
      <c r="C10" s="8">
        <f t="shared" si="3"/>
        <v>45551</v>
      </c>
      <c r="D10" s="8">
        <f t="shared" si="4"/>
        <v>45579</v>
      </c>
      <c r="E10" s="8">
        <f t="shared" si="5"/>
        <v>45586</v>
      </c>
      <c r="F10" s="8">
        <f t="shared" si="6"/>
        <v>45593</v>
      </c>
      <c r="G10" s="8">
        <f t="shared" si="7"/>
        <v>45600</v>
      </c>
    </row>
    <row r="11" spans="1:7" ht="37.950000000000003" customHeight="1" x14ac:dyDescent="0.3">
      <c r="A11" s="31"/>
      <c r="B11" s="13">
        <v>45740</v>
      </c>
      <c r="C11" s="8">
        <f t="shared" si="3"/>
        <v>45677</v>
      </c>
      <c r="D11" s="8">
        <f t="shared" si="4"/>
        <v>45705</v>
      </c>
      <c r="E11" s="8">
        <f t="shared" si="5"/>
        <v>45712</v>
      </c>
      <c r="F11" s="8">
        <f t="shared" si="6"/>
        <v>45719</v>
      </c>
      <c r="G11" s="8">
        <f t="shared" si="7"/>
        <v>45726</v>
      </c>
    </row>
    <row r="12" spans="1:7" ht="16.5" customHeight="1" x14ac:dyDescent="0.3">
      <c r="A12" s="30" t="s">
        <v>13</v>
      </c>
      <c r="B12" s="14">
        <v>45467</v>
      </c>
      <c r="C12" s="8">
        <f t="shared" si="3"/>
        <v>45404</v>
      </c>
      <c r="D12" s="8">
        <f t="shared" si="4"/>
        <v>45432</v>
      </c>
      <c r="E12" s="8">
        <f t="shared" si="5"/>
        <v>45439</v>
      </c>
      <c r="F12" s="8">
        <f t="shared" si="6"/>
        <v>45446</v>
      </c>
      <c r="G12" s="8">
        <f t="shared" si="7"/>
        <v>45453</v>
      </c>
    </row>
    <row r="13" spans="1:7" ht="26.4" customHeight="1" x14ac:dyDescent="0.3">
      <c r="A13" s="30"/>
      <c r="B13" s="14">
        <v>45586</v>
      </c>
      <c r="C13" s="8">
        <f t="shared" si="3"/>
        <v>45523</v>
      </c>
      <c r="D13" s="8">
        <f t="shared" si="4"/>
        <v>45551</v>
      </c>
      <c r="E13" s="8">
        <f t="shared" si="5"/>
        <v>45558</v>
      </c>
      <c r="F13" s="8">
        <f t="shared" si="6"/>
        <v>45565</v>
      </c>
      <c r="G13" s="8">
        <f t="shared" si="7"/>
        <v>45572</v>
      </c>
    </row>
    <row r="14" spans="1:7" ht="16.5" customHeight="1" x14ac:dyDescent="0.3">
      <c r="A14" s="31"/>
      <c r="B14" s="13">
        <v>45601</v>
      </c>
      <c r="C14" s="8">
        <f t="shared" si="3"/>
        <v>45538</v>
      </c>
      <c r="D14" s="8">
        <f t="shared" si="4"/>
        <v>45566</v>
      </c>
      <c r="E14" s="8">
        <f t="shared" si="5"/>
        <v>45573</v>
      </c>
      <c r="F14" s="8">
        <f t="shared" si="6"/>
        <v>45580</v>
      </c>
      <c r="G14" s="8">
        <f t="shared" si="7"/>
        <v>45587</v>
      </c>
    </row>
    <row r="15" spans="1:7" ht="27" customHeight="1" x14ac:dyDescent="0.3">
      <c r="A15" s="31"/>
      <c r="B15" s="13">
        <v>45740</v>
      </c>
      <c r="C15" s="8">
        <f t="shared" si="3"/>
        <v>45677</v>
      </c>
      <c r="D15" s="8">
        <f t="shared" si="4"/>
        <v>45705</v>
      </c>
      <c r="E15" s="8">
        <f t="shared" si="5"/>
        <v>45712</v>
      </c>
      <c r="F15" s="8">
        <f t="shared" si="6"/>
        <v>45719</v>
      </c>
      <c r="G15" s="8">
        <f t="shared" si="7"/>
        <v>45726</v>
      </c>
    </row>
    <row r="16" spans="1:7" ht="16.5" customHeight="1" x14ac:dyDescent="0.3">
      <c r="A16" s="35" t="s">
        <v>2</v>
      </c>
      <c r="B16" s="2">
        <v>45496</v>
      </c>
      <c r="C16" s="10">
        <f t="shared" si="3"/>
        <v>45433</v>
      </c>
      <c r="D16" s="10">
        <f t="shared" si="4"/>
        <v>45461</v>
      </c>
      <c r="E16" s="10">
        <f t="shared" si="5"/>
        <v>45468</v>
      </c>
      <c r="F16" s="10">
        <f t="shared" si="6"/>
        <v>45475</v>
      </c>
      <c r="G16" s="10">
        <f t="shared" si="7"/>
        <v>45482</v>
      </c>
    </row>
    <row r="17" spans="1:7" ht="16.5" customHeight="1" x14ac:dyDescent="0.3">
      <c r="A17" s="36"/>
      <c r="B17" s="2">
        <v>45589</v>
      </c>
      <c r="C17" s="10">
        <f t="shared" si="3"/>
        <v>45526</v>
      </c>
      <c r="D17" s="10">
        <f t="shared" si="4"/>
        <v>45554</v>
      </c>
      <c r="E17" s="10">
        <f t="shared" si="5"/>
        <v>45561</v>
      </c>
      <c r="F17" s="10">
        <f t="shared" si="6"/>
        <v>45568</v>
      </c>
      <c r="G17" s="10">
        <f t="shared" si="7"/>
        <v>45575</v>
      </c>
    </row>
    <row r="18" spans="1:7" ht="16.5" customHeight="1" x14ac:dyDescent="0.3">
      <c r="A18" s="36"/>
      <c r="B18" s="2">
        <v>45638</v>
      </c>
      <c r="C18" s="10">
        <f t="shared" si="3"/>
        <v>45575</v>
      </c>
      <c r="D18" s="10">
        <f t="shared" si="4"/>
        <v>45603</v>
      </c>
      <c r="E18" s="10">
        <f t="shared" si="5"/>
        <v>45610</v>
      </c>
      <c r="F18" s="10">
        <f t="shared" si="6"/>
        <v>45617</v>
      </c>
      <c r="G18" s="10">
        <f t="shared" si="7"/>
        <v>45624</v>
      </c>
    </row>
    <row r="19" spans="1:7" ht="16.5" customHeight="1" x14ac:dyDescent="0.3">
      <c r="A19" s="36"/>
      <c r="B19" s="2">
        <v>45743</v>
      </c>
      <c r="C19" s="10">
        <f t="shared" si="3"/>
        <v>45680</v>
      </c>
      <c r="D19" s="10">
        <f t="shared" si="4"/>
        <v>45708</v>
      </c>
      <c r="E19" s="10">
        <f t="shared" si="5"/>
        <v>45715</v>
      </c>
      <c r="F19" s="10">
        <f t="shared" si="6"/>
        <v>45722</v>
      </c>
      <c r="G19" s="10">
        <f t="shared" si="7"/>
        <v>45729</v>
      </c>
    </row>
    <row r="20" spans="1:7" ht="16.5" customHeight="1" x14ac:dyDescent="0.3">
      <c r="A20" s="37" t="s">
        <v>14</v>
      </c>
      <c r="B20" s="14">
        <v>45488</v>
      </c>
      <c r="C20" s="8">
        <f t="shared" si="3"/>
        <v>45425</v>
      </c>
      <c r="D20" s="8">
        <f t="shared" si="4"/>
        <v>45453</v>
      </c>
      <c r="E20" s="8">
        <f t="shared" si="5"/>
        <v>45460</v>
      </c>
      <c r="F20" s="8">
        <f t="shared" si="6"/>
        <v>45467</v>
      </c>
      <c r="G20" s="8">
        <f t="shared" si="7"/>
        <v>45474</v>
      </c>
    </row>
    <row r="21" spans="1:7" ht="16.5" customHeight="1" x14ac:dyDescent="0.3">
      <c r="A21" s="38"/>
      <c r="B21" s="14">
        <v>45586</v>
      </c>
      <c r="C21" s="8">
        <f t="shared" si="3"/>
        <v>45523</v>
      </c>
      <c r="D21" s="8">
        <f t="shared" si="4"/>
        <v>45551</v>
      </c>
      <c r="E21" s="8">
        <f t="shared" si="5"/>
        <v>45558</v>
      </c>
      <c r="F21" s="8">
        <f t="shared" si="6"/>
        <v>45565</v>
      </c>
      <c r="G21" s="8">
        <f t="shared" si="7"/>
        <v>45572</v>
      </c>
    </row>
    <row r="22" spans="1:7" ht="16.5" customHeight="1" x14ac:dyDescent="0.3">
      <c r="A22" s="38"/>
      <c r="B22" s="14">
        <v>45628</v>
      </c>
      <c r="C22" s="8">
        <f t="shared" si="3"/>
        <v>45565</v>
      </c>
      <c r="D22" s="8">
        <f t="shared" si="4"/>
        <v>45593</v>
      </c>
      <c r="E22" s="8">
        <f t="shared" si="5"/>
        <v>45600</v>
      </c>
      <c r="F22" s="8">
        <f t="shared" si="6"/>
        <v>45607</v>
      </c>
      <c r="G22" s="8">
        <f t="shared" si="7"/>
        <v>45614</v>
      </c>
    </row>
    <row r="23" spans="1:7" ht="16.5" customHeight="1" x14ac:dyDescent="0.3">
      <c r="A23" s="38"/>
      <c r="B23" s="14">
        <v>45705</v>
      </c>
      <c r="C23" s="8">
        <f t="shared" si="3"/>
        <v>45642</v>
      </c>
      <c r="D23" s="8">
        <f t="shared" si="4"/>
        <v>45670</v>
      </c>
      <c r="E23" s="8">
        <f t="shared" si="5"/>
        <v>45677</v>
      </c>
      <c r="F23" s="8">
        <f t="shared" si="6"/>
        <v>45684</v>
      </c>
      <c r="G23" s="8">
        <f t="shared" si="7"/>
        <v>45691</v>
      </c>
    </row>
    <row r="24" spans="1:7" ht="16.5" customHeight="1" x14ac:dyDescent="0.3">
      <c r="A24" s="38"/>
      <c r="B24" s="14">
        <v>45730</v>
      </c>
      <c r="C24" s="8">
        <f t="shared" si="3"/>
        <v>45667</v>
      </c>
      <c r="D24" s="8">
        <f t="shared" si="4"/>
        <v>45695</v>
      </c>
      <c r="E24" s="8">
        <f t="shared" si="5"/>
        <v>45702</v>
      </c>
      <c r="F24" s="8">
        <f t="shared" si="6"/>
        <v>45709</v>
      </c>
      <c r="G24" s="8">
        <f t="shared" si="7"/>
        <v>45716</v>
      </c>
    </row>
    <row r="25" spans="1:7" ht="16.5" customHeight="1" x14ac:dyDescent="0.3">
      <c r="A25" s="39" t="s">
        <v>3</v>
      </c>
      <c r="B25" s="9">
        <v>45485</v>
      </c>
      <c r="C25" s="10">
        <f t="shared" si="3"/>
        <v>45422</v>
      </c>
      <c r="D25" s="10">
        <f t="shared" si="4"/>
        <v>45450</v>
      </c>
      <c r="E25" s="10">
        <f t="shared" si="5"/>
        <v>45457</v>
      </c>
      <c r="F25" s="10">
        <f t="shared" si="6"/>
        <v>45464</v>
      </c>
      <c r="G25" s="10">
        <f t="shared" si="7"/>
        <v>45471</v>
      </c>
    </row>
    <row r="26" spans="1:7" ht="16.5" customHeight="1" x14ac:dyDescent="0.3">
      <c r="A26" s="40"/>
      <c r="B26" s="9">
        <v>45546</v>
      </c>
      <c r="C26" s="10">
        <f t="shared" si="3"/>
        <v>45483</v>
      </c>
      <c r="D26" s="10">
        <f t="shared" si="4"/>
        <v>45511</v>
      </c>
      <c r="E26" s="10">
        <f t="shared" si="5"/>
        <v>45518</v>
      </c>
      <c r="F26" s="10">
        <f t="shared" si="6"/>
        <v>45525</v>
      </c>
      <c r="G26" s="10">
        <f t="shared" si="7"/>
        <v>45532</v>
      </c>
    </row>
    <row r="27" spans="1:7" ht="16.5" customHeight="1" x14ac:dyDescent="0.3">
      <c r="A27" s="40"/>
      <c r="B27" s="9">
        <v>45576</v>
      </c>
      <c r="C27" s="10">
        <f t="shared" si="3"/>
        <v>45513</v>
      </c>
      <c r="D27" s="10">
        <f t="shared" si="4"/>
        <v>45541</v>
      </c>
      <c r="E27" s="10">
        <f t="shared" si="5"/>
        <v>45548</v>
      </c>
      <c r="F27" s="10">
        <f t="shared" si="6"/>
        <v>45555</v>
      </c>
      <c r="G27" s="10">
        <f t="shared" si="7"/>
        <v>45562</v>
      </c>
    </row>
    <row r="28" spans="1:7" ht="16.5" customHeight="1" x14ac:dyDescent="0.3">
      <c r="A28" s="40"/>
      <c r="B28" s="9">
        <v>45632</v>
      </c>
      <c r="C28" s="10">
        <f t="shared" si="3"/>
        <v>45569</v>
      </c>
      <c r="D28" s="10">
        <f>E28-8</f>
        <v>45596</v>
      </c>
      <c r="E28" s="10">
        <f t="shared" si="5"/>
        <v>45604</v>
      </c>
      <c r="F28" s="10">
        <f t="shared" si="6"/>
        <v>45611</v>
      </c>
      <c r="G28" s="10">
        <f t="shared" si="7"/>
        <v>45618</v>
      </c>
    </row>
    <row r="29" spans="1:7" ht="16.5" customHeight="1" x14ac:dyDescent="0.3">
      <c r="A29" s="40"/>
      <c r="B29" s="9">
        <v>45730</v>
      </c>
      <c r="C29" s="10">
        <f t="shared" si="3"/>
        <v>45667</v>
      </c>
      <c r="D29" s="10">
        <f>E29-7</f>
        <v>45695</v>
      </c>
      <c r="E29" s="10">
        <f t="shared" si="5"/>
        <v>45702</v>
      </c>
      <c r="F29" s="10">
        <f t="shared" si="6"/>
        <v>45709</v>
      </c>
      <c r="G29" s="10">
        <f t="shared" si="7"/>
        <v>45716</v>
      </c>
    </row>
    <row r="30" spans="1:7" ht="16.5" customHeight="1" x14ac:dyDescent="0.3">
      <c r="A30" s="37" t="s">
        <v>4</v>
      </c>
      <c r="B30" s="4">
        <v>45492</v>
      </c>
      <c r="C30" s="8">
        <f t="shared" si="3"/>
        <v>45429</v>
      </c>
      <c r="D30" s="8">
        <f t="shared" si="4"/>
        <v>45457</v>
      </c>
      <c r="E30" s="8">
        <f t="shared" si="5"/>
        <v>45464</v>
      </c>
      <c r="F30" s="8">
        <f t="shared" si="6"/>
        <v>45471</v>
      </c>
      <c r="G30" s="8">
        <f t="shared" si="7"/>
        <v>45478</v>
      </c>
    </row>
    <row r="31" spans="1:7" ht="16.5" customHeight="1" x14ac:dyDescent="0.3">
      <c r="A31" s="48"/>
      <c r="B31" s="14">
        <v>45548</v>
      </c>
      <c r="C31" s="8">
        <f t="shared" si="3"/>
        <v>45485</v>
      </c>
      <c r="D31" s="8">
        <f t="shared" si="4"/>
        <v>45513</v>
      </c>
      <c r="E31" s="8">
        <f t="shared" si="5"/>
        <v>45520</v>
      </c>
      <c r="F31" s="8">
        <f t="shared" si="6"/>
        <v>45527</v>
      </c>
      <c r="G31" s="8">
        <f t="shared" si="7"/>
        <v>45534</v>
      </c>
    </row>
    <row r="32" spans="1:7" ht="16.5" customHeight="1" x14ac:dyDescent="0.3">
      <c r="A32" s="48"/>
      <c r="B32" s="14">
        <v>45583</v>
      </c>
      <c r="C32" s="8">
        <f t="shared" si="3"/>
        <v>45520</v>
      </c>
      <c r="D32" s="8">
        <f t="shared" si="4"/>
        <v>45548</v>
      </c>
      <c r="E32" s="8">
        <f t="shared" si="5"/>
        <v>45555</v>
      </c>
      <c r="F32" s="8">
        <f t="shared" si="6"/>
        <v>45562</v>
      </c>
      <c r="G32" s="8">
        <f t="shared" si="7"/>
        <v>45569</v>
      </c>
    </row>
    <row r="33" spans="1:7" ht="16.5" customHeight="1" x14ac:dyDescent="0.3">
      <c r="A33" s="48"/>
      <c r="B33" s="14">
        <v>45639</v>
      </c>
      <c r="C33" s="8">
        <f t="shared" si="3"/>
        <v>45576</v>
      </c>
      <c r="D33" s="8">
        <f t="shared" si="4"/>
        <v>45604</v>
      </c>
      <c r="E33" s="8">
        <f t="shared" si="5"/>
        <v>45611</v>
      </c>
      <c r="F33" s="8">
        <f t="shared" si="6"/>
        <v>45618</v>
      </c>
      <c r="G33" s="8">
        <f t="shared" si="7"/>
        <v>45625</v>
      </c>
    </row>
    <row r="34" spans="1:7" ht="16.5" customHeight="1" x14ac:dyDescent="0.3">
      <c r="A34" s="48"/>
      <c r="B34" s="14">
        <v>45737</v>
      </c>
      <c r="C34" s="8">
        <f t="shared" si="3"/>
        <v>45674</v>
      </c>
      <c r="D34" s="8">
        <f t="shared" si="4"/>
        <v>45702</v>
      </c>
      <c r="E34" s="8">
        <f t="shared" si="5"/>
        <v>45709</v>
      </c>
      <c r="F34" s="8">
        <f t="shared" si="6"/>
        <v>45716</v>
      </c>
      <c r="G34" s="8">
        <f t="shared" si="7"/>
        <v>45723</v>
      </c>
    </row>
    <row r="35" spans="1:7" ht="16.5" customHeight="1" x14ac:dyDescent="0.3">
      <c r="A35" s="44" t="s">
        <v>5</v>
      </c>
      <c r="B35" s="15">
        <v>45497</v>
      </c>
      <c r="C35" s="7">
        <f t="shared" si="3"/>
        <v>45434</v>
      </c>
      <c r="D35" s="7">
        <f t="shared" si="4"/>
        <v>45462</v>
      </c>
      <c r="E35" s="7">
        <f t="shared" si="5"/>
        <v>45469</v>
      </c>
      <c r="F35" s="7">
        <f t="shared" si="6"/>
        <v>45476</v>
      </c>
      <c r="G35" s="7">
        <f t="shared" si="7"/>
        <v>45483</v>
      </c>
    </row>
    <row r="36" spans="1:7" ht="16.5" customHeight="1" x14ac:dyDescent="0.3">
      <c r="A36" s="45"/>
      <c r="B36" s="15">
        <v>45561</v>
      </c>
      <c r="C36" s="7">
        <f t="shared" si="3"/>
        <v>45498</v>
      </c>
      <c r="D36" s="7">
        <f t="shared" si="4"/>
        <v>45526</v>
      </c>
      <c r="E36" s="7">
        <f t="shared" si="5"/>
        <v>45533</v>
      </c>
      <c r="F36" s="7">
        <f t="shared" si="6"/>
        <v>45540</v>
      </c>
      <c r="G36" s="7">
        <f t="shared" si="7"/>
        <v>45547</v>
      </c>
    </row>
    <row r="37" spans="1:7" ht="16.5" customHeight="1" x14ac:dyDescent="0.3">
      <c r="A37" s="46"/>
      <c r="B37" s="15">
        <v>45589</v>
      </c>
      <c r="C37" s="7">
        <f t="shared" si="3"/>
        <v>45526</v>
      </c>
      <c r="D37" s="7">
        <f t="shared" si="4"/>
        <v>45554</v>
      </c>
      <c r="E37" s="7">
        <f t="shared" si="5"/>
        <v>45561</v>
      </c>
      <c r="F37" s="7">
        <f t="shared" si="6"/>
        <v>45568</v>
      </c>
      <c r="G37" s="7">
        <f t="shared" si="7"/>
        <v>45575</v>
      </c>
    </row>
    <row r="38" spans="1:7" ht="16.5" customHeight="1" x14ac:dyDescent="0.3">
      <c r="A38" s="46"/>
      <c r="B38" s="16">
        <v>45638</v>
      </c>
      <c r="C38" s="7">
        <f t="shared" si="3"/>
        <v>45575</v>
      </c>
      <c r="D38" s="7">
        <f t="shared" si="4"/>
        <v>45603</v>
      </c>
      <c r="E38" s="7">
        <f t="shared" si="5"/>
        <v>45610</v>
      </c>
      <c r="F38" s="7">
        <f t="shared" si="6"/>
        <v>45617</v>
      </c>
      <c r="G38" s="7">
        <f t="shared" si="7"/>
        <v>45624</v>
      </c>
    </row>
    <row r="39" spans="1:7" ht="16.5" customHeight="1" x14ac:dyDescent="0.3">
      <c r="A39" s="46"/>
      <c r="B39" s="15">
        <v>45714</v>
      </c>
      <c r="C39" s="7">
        <f>E39-33</f>
        <v>45653</v>
      </c>
      <c r="D39" s="7">
        <f t="shared" si="4"/>
        <v>45679</v>
      </c>
      <c r="E39" s="7">
        <f t="shared" si="5"/>
        <v>45686</v>
      </c>
      <c r="F39" s="7">
        <f t="shared" si="6"/>
        <v>45693</v>
      </c>
      <c r="G39" s="7">
        <f t="shared" si="7"/>
        <v>45700</v>
      </c>
    </row>
    <row r="40" spans="1:7" ht="16.5" customHeight="1" x14ac:dyDescent="0.3">
      <c r="A40" s="47"/>
      <c r="B40" s="15">
        <v>45736</v>
      </c>
      <c r="C40" s="7">
        <f t="shared" si="3"/>
        <v>45673</v>
      </c>
      <c r="D40" s="7">
        <f t="shared" si="4"/>
        <v>45701</v>
      </c>
      <c r="E40" s="7">
        <f t="shared" si="5"/>
        <v>45708</v>
      </c>
      <c r="F40" s="7">
        <f t="shared" si="6"/>
        <v>45715</v>
      </c>
      <c r="G40" s="7">
        <f t="shared" si="7"/>
        <v>45722</v>
      </c>
    </row>
    <row r="41" spans="1:7" ht="16.5" customHeight="1" x14ac:dyDescent="0.3">
      <c r="A41" s="41" t="s">
        <v>15</v>
      </c>
      <c r="B41" s="13">
        <v>45484</v>
      </c>
      <c r="C41" s="8">
        <f t="shared" si="3"/>
        <v>45421</v>
      </c>
      <c r="D41" s="8">
        <f t="shared" si="4"/>
        <v>45449</v>
      </c>
      <c r="E41" s="8">
        <f t="shared" si="5"/>
        <v>45456</v>
      </c>
      <c r="F41" s="8">
        <f t="shared" si="6"/>
        <v>45463</v>
      </c>
      <c r="G41" s="8">
        <f t="shared" si="7"/>
        <v>45470</v>
      </c>
    </row>
    <row r="42" spans="1:7" ht="16.5" customHeight="1" x14ac:dyDescent="0.3">
      <c r="A42" s="42"/>
      <c r="B42" s="13">
        <v>45579</v>
      </c>
      <c r="C42" s="8">
        <f t="shared" si="3"/>
        <v>45516</v>
      </c>
      <c r="D42" s="8">
        <f t="shared" si="4"/>
        <v>45544</v>
      </c>
      <c r="E42" s="8">
        <f t="shared" si="5"/>
        <v>45551</v>
      </c>
      <c r="F42" s="8">
        <f t="shared" si="6"/>
        <v>45558</v>
      </c>
      <c r="G42" s="8">
        <f t="shared" si="7"/>
        <v>45565</v>
      </c>
    </row>
    <row r="43" spans="1:7" ht="16.5" customHeight="1" x14ac:dyDescent="0.3">
      <c r="A43" s="42"/>
      <c r="B43" s="13">
        <v>45637</v>
      </c>
      <c r="C43" s="8">
        <f t="shared" si="3"/>
        <v>45574</v>
      </c>
      <c r="D43" s="8">
        <f t="shared" si="4"/>
        <v>45602</v>
      </c>
      <c r="E43" s="8">
        <f t="shared" si="5"/>
        <v>45609</v>
      </c>
      <c r="F43" s="8">
        <f t="shared" si="6"/>
        <v>45616</v>
      </c>
      <c r="G43" s="8">
        <f t="shared" si="7"/>
        <v>45623</v>
      </c>
    </row>
    <row r="44" spans="1:7" ht="16.5" customHeight="1" x14ac:dyDescent="0.3">
      <c r="A44" s="43"/>
      <c r="B44" s="13">
        <v>45726</v>
      </c>
      <c r="C44" s="8">
        <f>E44-34</f>
        <v>45664</v>
      </c>
      <c r="D44" s="8">
        <f t="shared" si="4"/>
        <v>45691</v>
      </c>
      <c r="E44" s="8">
        <f t="shared" si="5"/>
        <v>45698</v>
      </c>
      <c r="F44" s="8">
        <f t="shared" si="6"/>
        <v>45705</v>
      </c>
      <c r="G44" s="8">
        <f t="shared" si="7"/>
        <v>45712</v>
      </c>
    </row>
    <row r="45" spans="1:7" ht="16.5" customHeight="1" x14ac:dyDescent="0.3">
      <c r="A45" s="44" t="s">
        <v>16</v>
      </c>
      <c r="B45" s="12">
        <v>45485</v>
      </c>
      <c r="C45" s="7">
        <f t="shared" si="3"/>
        <v>45422</v>
      </c>
      <c r="D45" s="7">
        <f t="shared" si="4"/>
        <v>45450</v>
      </c>
      <c r="E45" s="7">
        <f t="shared" si="5"/>
        <v>45457</v>
      </c>
      <c r="F45" s="7">
        <f t="shared" si="6"/>
        <v>45464</v>
      </c>
      <c r="G45" s="7">
        <f t="shared" si="7"/>
        <v>45471</v>
      </c>
    </row>
    <row r="46" spans="1:7" ht="16.5" customHeight="1" x14ac:dyDescent="0.3">
      <c r="A46" s="46"/>
      <c r="B46" s="12">
        <v>45580</v>
      </c>
      <c r="C46" s="7">
        <f t="shared" si="3"/>
        <v>45517</v>
      </c>
      <c r="D46" s="7">
        <f t="shared" si="4"/>
        <v>45545</v>
      </c>
      <c r="E46" s="7">
        <f t="shared" si="5"/>
        <v>45552</v>
      </c>
      <c r="F46" s="7">
        <f t="shared" si="6"/>
        <v>45559</v>
      </c>
      <c r="G46" s="7">
        <f t="shared" si="7"/>
        <v>45566</v>
      </c>
    </row>
    <row r="47" spans="1:7" ht="16.5" customHeight="1" x14ac:dyDescent="0.3">
      <c r="A47" s="46"/>
      <c r="B47" s="12">
        <v>45638</v>
      </c>
      <c r="C47" s="7">
        <f t="shared" si="3"/>
        <v>45575</v>
      </c>
      <c r="D47" s="7">
        <f t="shared" si="4"/>
        <v>45603</v>
      </c>
      <c r="E47" s="7">
        <f t="shared" si="5"/>
        <v>45610</v>
      </c>
      <c r="F47" s="7">
        <f t="shared" si="6"/>
        <v>45617</v>
      </c>
      <c r="G47" s="7">
        <f t="shared" si="7"/>
        <v>45624</v>
      </c>
    </row>
    <row r="48" spans="1:7" ht="16.5" customHeight="1" x14ac:dyDescent="0.3">
      <c r="A48" s="47"/>
      <c r="B48" s="12">
        <v>45727</v>
      </c>
      <c r="C48" s="7">
        <f t="shared" si="3"/>
        <v>45664</v>
      </c>
      <c r="D48" s="7">
        <f t="shared" si="4"/>
        <v>45692</v>
      </c>
      <c r="E48" s="7">
        <f t="shared" si="5"/>
        <v>45699</v>
      </c>
      <c r="F48" s="7">
        <f t="shared" si="6"/>
        <v>45706</v>
      </c>
      <c r="G48" s="7">
        <f t="shared" si="7"/>
        <v>45713</v>
      </c>
    </row>
    <row r="49" spans="1:7" ht="16.5" customHeight="1" x14ac:dyDescent="0.3">
      <c r="A49" s="32" t="s">
        <v>17</v>
      </c>
      <c r="B49" s="11">
        <v>45482</v>
      </c>
      <c r="C49" s="10">
        <f t="shared" si="3"/>
        <v>45419</v>
      </c>
      <c r="D49" s="10">
        <f t="shared" si="4"/>
        <v>45447</v>
      </c>
      <c r="E49" s="10">
        <f t="shared" si="5"/>
        <v>45454</v>
      </c>
      <c r="F49" s="10">
        <f t="shared" si="6"/>
        <v>45461</v>
      </c>
      <c r="G49" s="10">
        <f t="shared" si="7"/>
        <v>45468</v>
      </c>
    </row>
    <row r="50" spans="1:7" ht="16.5" customHeight="1" x14ac:dyDescent="0.3">
      <c r="A50" s="33"/>
      <c r="B50" s="2">
        <v>45580</v>
      </c>
      <c r="C50" s="10">
        <f t="shared" si="3"/>
        <v>45517</v>
      </c>
      <c r="D50" s="10">
        <f t="shared" si="4"/>
        <v>45545</v>
      </c>
      <c r="E50" s="10">
        <f t="shared" si="5"/>
        <v>45552</v>
      </c>
      <c r="F50" s="10">
        <f t="shared" si="6"/>
        <v>45559</v>
      </c>
      <c r="G50" s="10">
        <f t="shared" si="7"/>
        <v>45566</v>
      </c>
    </row>
    <row r="51" spans="1:7" ht="16.5" customHeight="1" x14ac:dyDescent="0.3">
      <c r="A51" s="33"/>
      <c r="B51" s="2">
        <v>45639</v>
      </c>
      <c r="C51" s="10">
        <f t="shared" si="3"/>
        <v>45576</v>
      </c>
      <c r="D51" s="10">
        <f t="shared" si="4"/>
        <v>45604</v>
      </c>
      <c r="E51" s="10">
        <f t="shared" si="5"/>
        <v>45611</v>
      </c>
      <c r="F51" s="10">
        <f t="shared" si="6"/>
        <v>45618</v>
      </c>
      <c r="G51" s="10">
        <f t="shared" si="7"/>
        <v>45625</v>
      </c>
    </row>
    <row r="52" spans="1:7" ht="16.5" customHeight="1" x14ac:dyDescent="0.3">
      <c r="A52" s="34"/>
      <c r="B52" s="2">
        <v>45741</v>
      </c>
      <c r="C52" s="10">
        <f t="shared" si="3"/>
        <v>45678</v>
      </c>
      <c r="D52" s="10">
        <f t="shared" si="4"/>
        <v>45706</v>
      </c>
      <c r="E52" s="10">
        <f t="shared" si="5"/>
        <v>45713</v>
      </c>
      <c r="F52" s="10">
        <f t="shared" si="6"/>
        <v>45720</v>
      </c>
      <c r="G52" s="10">
        <f t="shared" si="7"/>
        <v>45727</v>
      </c>
    </row>
    <row r="53" spans="1:7" ht="16.5" customHeight="1" x14ac:dyDescent="0.3">
      <c r="A53" s="21" t="s">
        <v>18</v>
      </c>
      <c r="B53" s="12">
        <v>45498</v>
      </c>
      <c r="C53" s="7">
        <f t="shared" si="3"/>
        <v>45435</v>
      </c>
      <c r="D53" s="7">
        <f t="shared" si="4"/>
        <v>45463</v>
      </c>
      <c r="E53" s="7">
        <f t="shared" si="5"/>
        <v>45470</v>
      </c>
      <c r="F53" s="7">
        <f t="shared" si="6"/>
        <v>45477</v>
      </c>
      <c r="G53" s="7">
        <f t="shared" si="7"/>
        <v>45484</v>
      </c>
    </row>
    <row r="54" spans="1:7" ht="16.5" customHeight="1" x14ac:dyDescent="0.3">
      <c r="A54" s="22"/>
      <c r="B54" s="12">
        <v>45561</v>
      </c>
      <c r="C54" s="7">
        <f t="shared" si="3"/>
        <v>45498</v>
      </c>
      <c r="D54" s="7">
        <f t="shared" si="4"/>
        <v>45526</v>
      </c>
      <c r="E54" s="7">
        <f t="shared" si="5"/>
        <v>45533</v>
      </c>
      <c r="F54" s="7">
        <f t="shared" si="6"/>
        <v>45540</v>
      </c>
      <c r="G54" s="7">
        <f t="shared" si="7"/>
        <v>45547</v>
      </c>
    </row>
    <row r="55" spans="1:7" ht="16.5" customHeight="1" x14ac:dyDescent="0.3">
      <c r="A55" s="22"/>
      <c r="B55" s="12">
        <v>45638</v>
      </c>
      <c r="C55" s="7">
        <f t="shared" si="3"/>
        <v>45575</v>
      </c>
      <c r="D55" s="7">
        <f t="shared" si="4"/>
        <v>45603</v>
      </c>
      <c r="E55" s="7">
        <f t="shared" si="5"/>
        <v>45610</v>
      </c>
      <c r="F55" s="7">
        <f t="shared" si="6"/>
        <v>45617</v>
      </c>
      <c r="G55" s="7">
        <f t="shared" si="7"/>
        <v>45624</v>
      </c>
    </row>
    <row r="56" spans="1:7" ht="24.6" customHeight="1" x14ac:dyDescent="0.3">
      <c r="A56" s="22"/>
      <c r="B56" s="12">
        <v>45715</v>
      </c>
      <c r="C56" s="7">
        <f>E56-34</f>
        <v>45653</v>
      </c>
      <c r="D56" s="7">
        <f t="shared" si="4"/>
        <v>45680</v>
      </c>
      <c r="E56" s="7">
        <f t="shared" si="5"/>
        <v>45687</v>
      </c>
      <c r="F56" s="7">
        <f t="shared" si="6"/>
        <v>45694</v>
      </c>
      <c r="G56" s="7">
        <f t="shared" si="7"/>
        <v>45701</v>
      </c>
    </row>
    <row r="58" spans="1:7" ht="16.5" customHeight="1" x14ac:dyDescent="0.3">
      <c r="A58" s="20" t="s">
        <v>19</v>
      </c>
      <c r="B58" s="17">
        <v>45481</v>
      </c>
      <c r="C58" s="18" t="s">
        <v>23</v>
      </c>
      <c r="D58" s="19">
        <f t="shared" ref="D58:D68" si="8">E58-7</f>
        <v>45435</v>
      </c>
      <c r="E58" s="19">
        <f>F58-18</f>
        <v>45442</v>
      </c>
      <c r="F58" s="19">
        <f t="shared" ref="F58:F68" si="9">B58-21</f>
        <v>45460</v>
      </c>
      <c r="G58" s="19">
        <f t="shared" ref="G58:G68" si="10">F58+7</f>
        <v>45467</v>
      </c>
    </row>
    <row r="59" spans="1:7" ht="16.5" customHeight="1" x14ac:dyDescent="0.3">
      <c r="A59" s="20"/>
      <c r="B59" s="17">
        <v>45581</v>
      </c>
      <c r="C59" s="18" t="s">
        <v>23</v>
      </c>
      <c r="D59" s="19">
        <f>E59-7</f>
        <v>45537</v>
      </c>
      <c r="E59" s="19">
        <f>F59-14</f>
        <v>45544</v>
      </c>
      <c r="F59" s="19">
        <f>B59-23</f>
        <v>45558</v>
      </c>
      <c r="G59" s="19">
        <f>F59+4</f>
        <v>45562</v>
      </c>
    </row>
    <row r="60" spans="1:7" ht="16.5" customHeight="1" x14ac:dyDescent="0.3">
      <c r="A60" s="20"/>
      <c r="B60" s="17">
        <v>45611</v>
      </c>
      <c r="C60" s="18" t="s">
        <v>23</v>
      </c>
      <c r="D60" s="19">
        <f>E60-6</f>
        <v>45566</v>
      </c>
      <c r="E60" s="19">
        <f>F60-18</f>
        <v>45572</v>
      </c>
      <c r="F60" s="19">
        <f t="shared" si="9"/>
        <v>45590</v>
      </c>
      <c r="G60" s="19">
        <f>F60+6</f>
        <v>45596</v>
      </c>
    </row>
    <row r="61" spans="1:7" ht="16.5" customHeight="1" x14ac:dyDescent="0.3">
      <c r="A61" s="20"/>
      <c r="B61" s="17">
        <v>45707</v>
      </c>
      <c r="C61" s="18" t="s">
        <v>23</v>
      </c>
      <c r="D61" s="19">
        <f>E61-6</f>
        <v>45659</v>
      </c>
      <c r="E61" s="19">
        <f>F61-16</f>
        <v>45665</v>
      </c>
      <c r="F61" s="19">
        <f>B61-26</f>
        <v>45681</v>
      </c>
      <c r="G61" s="19">
        <f t="shared" si="10"/>
        <v>45688</v>
      </c>
    </row>
    <row r="62" spans="1:7" ht="16.5" customHeight="1" x14ac:dyDescent="0.3">
      <c r="A62" s="20"/>
      <c r="B62" s="17">
        <v>45740</v>
      </c>
      <c r="C62" s="18" t="s">
        <v>23</v>
      </c>
      <c r="D62" s="19">
        <f t="shared" si="8"/>
        <v>45694</v>
      </c>
      <c r="E62" s="19">
        <f>F62-18</f>
        <v>45701</v>
      </c>
      <c r="F62" s="19">
        <f t="shared" si="9"/>
        <v>45719</v>
      </c>
      <c r="G62" s="19">
        <f t="shared" si="10"/>
        <v>45726</v>
      </c>
    </row>
    <row r="63" spans="1:7" ht="16.5" customHeight="1" x14ac:dyDescent="0.3">
      <c r="A63" s="20" t="s">
        <v>22</v>
      </c>
      <c r="B63" s="17">
        <v>45432</v>
      </c>
      <c r="C63" s="18" t="s">
        <v>23</v>
      </c>
      <c r="D63" s="19">
        <f t="shared" si="8"/>
        <v>45386</v>
      </c>
      <c r="E63" s="19">
        <f>F63-18</f>
        <v>45393</v>
      </c>
      <c r="F63" s="19">
        <f t="shared" si="9"/>
        <v>45411</v>
      </c>
      <c r="G63" s="19">
        <f t="shared" si="10"/>
        <v>45418</v>
      </c>
    </row>
    <row r="64" spans="1:7" ht="16.5" customHeight="1" x14ac:dyDescent="0.3">
      <c r="A64" s="20"/>
      <c r="B64" s="17">
        <v>45481</v>
      </c>
      <c r="C64" s="18" t="s">
        <v>23</v>
      </c>
      <c r="D64" s="19">
        <f t="shared" si="8"/>
        <v>45435</v>
      </c>
      <c r="E64" s="19">
        <f>F64-18</f>
        <v>45442</v>
      </c>
      <c r="F64" s="19">
        <f t="shared" si="9"/>
        <v>45460</v>
      </c>
      <c r="G64" s="19">
        <f t="shared" si="10"/>
        <v>45467</v>
      </c>
    </row>
    <row r="65" spans="1:7" ht="16.5" customHeight="1" x14ac:dyDescent="0.3">
      <c r="A65" s="20"/>
      <c r="B65" s="17">
        <v>45581</v>
      </c>
      <c r="C65" s="18" t="s">
        <v>23</v>
      </c>
      <c r="D65" s="19">
        <f>E65-7</f>
        <v>45537</v>
      </c>
      <c r="E65" s="19">
        <f>F65-14</f>
        <v>45544</v>
      </c>
      <c r="F65" s="19">
        <f>B65-23</f>
        <v>45558</v>
      </c>
      <c r="G65" s="19">
        <f>F65+4</f>
        <v>45562</v>
      </c>
    </row>
    <row r="66" spans="1:7" ht="16.5" customHeight="1" x14ac:dyDescent="0.3">
      <c r="A66" s="20"/>
      <c r="B66" s="17">
        <v>45611</v>
      </c>
      <c r="C66" s="18" t="s">
        <v>23</v>
      </c>
      <c r="D66" s="19">
        <f>E66-6</f>
        <v>45566</v>
      </c>
      <c r="E66" s="19">
        <f>F66-18</f>
        <v>45572</v>
      </c>
      <c r="F66" s="19">
        <f t="shared" si="9"/>
        <v>45590</v>
      </c>
      <c r="G66" s="19">
        <f>F66+6</f>
        <v>45596</v>
      </c>
    </row>
    <row r="67" spans="1:7" ht="16.5" customHeight="1" x14ac:dyDescent="0.3">
      <c r="A67" s="20"/>
      <c r="B67" s="17">
        <v>45707</v>
      </c>
      <c r="C67" s="18" t="s">
        <v>23</v>
      </c>
      <c r="D67" s="19">
        <f>E67-6</f>
        <v>45659</v>
      </c>
      <c r="E67" s="19">
        <f>F67-16</f>
        <v>45665</v>
      </c>
      <c r="F67" s="19">
        <f>B67-26</f>
        <v>45681</v>
      </c>
      <c r="G67" s="19">
        <f t="shared" si="10"/>
        <v>45688</v>
      </c>
    </row>
    <row r="68" spans="1:7" ht="16.5" customHeight="1" x14ac:dyDescent="0.3">
      <c r="A68" s="20"/>
      <c r="B68" s="17">
        <v>45740</v>
      </c>
      <c r="C68" s="18" t="s">
        <v>23</v>
      </c>
      <c r="D68" s="19">
        <f t="shared" si="8"/>
        <v>45694</v>
      </c>
      <c r="E68" s="19">
        <f>F68-18</f>
        <v>45701</v>
      </c>
      <c r="F68" s="19">
        <f t="shared" si="9"/>
        <v>45719</v>
      </c>
      <c r="G68" s="19">
        <f t="shared" si="10"/>
        <v>45726</v>
      </c>
    </row>
    <row r="69" spans="1:7" ht="45.6" customHeight="1" x14ac:dyDescent="0.3">
      <c r="A69" s="23" t="s">
        <v>20</v>
      </c>
      <c r="B69" s="24"/>
      <c r="C69" s="25"/>
      <c r="D69" s="25"/>
      <c r="E69" s="25"/>
      <c r="F69" s="25"/>
      <c r="G69" s="25"/>
    </row>
    <row r="70" spans="1:7" ht="53.4" customHeight="1" x14ac:dyDescent="0.3">
      <c r="A70" s="26" t="s">
        <v>21</v>
      </c>
      <c r="B70" s="26"/>
      <c r="C70" s="27"/>
      <c r="D70" s="27"/>
      <c r="E70" s="27"/>
      <c r="F70" s="27"/>
      <c r="G70" s="27"/>
    </row>
  </sheetData>
  <mergeCells count="17">
    <mergeCell ref="A2:A4"/>
    <mergeCell ref="A9:A11"/>
    <mergeCell ref="A49:A52"/>
    <mergeCell ref="A5:A8"/>
    <mergeCell ref="A16:A19"/>
    <mergeCell ref="A20:A24"/>
    <mergeCell ref="A12:A15"/>
    <mergeCell ref="A25:A29"/>
    <mergeCell ref="A41:A44"/>
    <mergeCell ref="A35:A40"/>
    <mergeCell ref="A30:A34"/>
    <mergeCell ref="A45:A48"/>
    <mergeCell ref="A58:A62"/>
    <mergeCell ref="A63:A68"/>
    <mergeCell ref="A53:A56"/>
    <mergeCell ref="A69:G69"/>
    <mergeCell ref="A70:G70"/>
  </mergeCells>
  <pageMargins left="0.39370078740157483" right="0.15748031496062992" top="0.43307086614173229" bottom="0.23622047244094491" header="0.39370078740157483" footer="0.15748031496062992"/>
  <pageSetup paperSize="8" scale="90" fitToHeight="0" orientation="landscape" r:id="rId1"/>
  <rowBreaks count="1" manualBreakCount="1">
    <brk id="2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calendario lauree Fabit 23-24</vt:lpstr>
      <vt:lpstr>'calendario lauree Fabit 23-24'!Area_stampa</vt:lpstr>
      <vt:lpstr>'calendario lauree Fabit 23-24'!Titoli_stampa</vt:lpstr>
    </vt:vector>
  </TitlesOfParts>
  <Manager/>
  <Company>Università di Bologna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Daniele Vantini</cp:lastModifiedBy>
  <cp:revision/>
  <dcterms:created xsi:type="dcterms:W3CDTF">2016-03-15T08:07:22Z</dcterms:created>
  <dcterms:modified xsi:type="dcterms:W3CDTF">2024-06-17T12:29:33Z</dcterms:modified>
  <cp:category/>
  <cp:contentStatus/>
</cp:coreProperties>
</file>